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O10_8กค69\"/>
    </mc:Choice>
  </mc:AlternateContent>
  <xr:revisionPtr revIDLastSave="0" documentId="8_{C3FED8D1-9DF0-4B60-B966-108E878E4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 สภ.กระสัง" sheetId="12" r:id="rId1"/>
  </sheets>
  <definedNames>
    <definedName name="_xlnm.Print_Titles" localSheetId="0">'รายงานผล สภ.กระสัง'!$5:$7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2" l="1"/>
  <c r="G29" i="12"/>
  <c r="D24" i="12"/>
  <c r="G24" i="12" s="1"/>
  <c r="G22" i="12"/>
  <c r="G30" i="12"/>
  <c r="E42" i="12"/>
  <c r="G40" i="12"/>
  <c r="G38" i="12"/>
  <c r="G37" i="12"/>
  <c r="G36" i="12"/>
  <c r="G35" i="12"/>
  <c r="G33" i="12"/>
  <c r="G31" i="12"/>
  <c r="G25" i="12"/>
  <c r="G26" i="12"/>
  <c r="G27" i="12"/>
  <c r="G18" i="12"/>
  <c r="G19" i="12"/>
  <c r="G20" i="12"/>
  <c r="G21" i="12"/>
  <c r="G17" i="12"/>
  <c r="G10" i="12"/>
  <c r="F42" i="12"/>
  <c r="D42" i="12" l="1"/>
  <c r="G42" i="12" s="1"/>
</calcChain>
</file>

<file path=xl/sharedStrings.xml><?xml version="1.0" encoding="utf-8"?>
<sst xmlns="http://schemas.openxmlformats.org/spreadsheetml/2006/main" count="93" uniqueCount="51">
  <si>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</si>
  <si>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</si>
  <si>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</si>
  <si>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</si>
  <si>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</si>
  <si>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</si>
  <si>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</si>
  <si>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</si>
  <si>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</si>
  <si>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</si>
  <si>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</si>
  <si>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</si>
  <si>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5 ค่าตอบแทนสอบสวนคดีอาญา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</si>
  <si>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</si>
  <si>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</si>
  <si>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</si>
  <si>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</si>
  <si>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</si>
  <si>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</si>
  <si>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</si>
  <si>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</si>
  <si>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</si>
  <si>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</si>
  <si>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</si>
  <si>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</si>
  <si>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</si>
  <si>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</si>
  <si>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</si>
  <si>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</si>
  <si>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</si>
  <si>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</si>
  <si>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</si>
  <si>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</si>
  <si>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รายการ</t>
  </si>
  <si>
    <t>งบประมาณที่ได้รับ</t>
  </si>
  <si>
    <t>รวม</t>
  </si>
  <si>
    <t>รายงานผลการใช้จ่ายงบประมาณ สถานีตำรวจภูธรกระสัง จังหวัดบุรีรัมย์</t>
  </si>
  <si>
    <t>4.โครงการปฏิรูปงานตำรวจ(ค่าใช้จ่ายแก้ไขปัญหา)</t>
  </si>
  <si>
    <t>โครงการปราบปรามการค้ายาเสพติด (จุดตรวจ</t>
  </si>
  <si>
    <t>อ่านแผ่นป้ายทะเบียนรถยนต์อัตโนมัติ License Plate)</t>
  </si>
  <si>
    <t xml:space="preserve">โครงการ การศึกษาเพื่อต่อต้านการใช้ยาเสพติดในโรงเรียน </t>
  </si>
  <si>
    <t>(D.A.R.E) ประเทศไทยสำหรับเป็นค่าตอบแทนการสอบครูตำรวจ</t>
  </si>
  <si>
    <t>โครงการ ชุมชนสัมพันธ์การมีส่วนร่วมของประชาชนในการ</t>
  </si>
  <si>
    <t>ป้องกันอาชญากรรม</t>
  </si>
  <si>
    <t>2.ค่าน้ำมันเชื้อเพลิง</t>
  </si>
  <si>
    <t>ไตรมาส 1</t>
  </si>
  <si>
    <t>ไตรมาส 2</t>
  </si>
  <si>
    <t>ม.ค.69 - มี.ค.69</t>
  </si>
  <si>
    <t>ต.ค.68 - ธ.ค.68</t>
  </si>
  <si>
    <t xml:space="preserve"> ข้อมูล ณ วันที่ 20 เมษายน 2569</t>
  </si>
  <si>
    <t xml:space="preserve">ประจำปีงบประมาณ พ.ศ.2569 (2 ไตรมาส รอบ 6 เดือน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</si>
</sst>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b/>
      <sz val="22"/>
      <color theme="1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theme="1"/>
      </left>
      <right style="medium">
        <color auto="1"/>
      </right>
      <top style="hair">
        <color theme="1"/>
      </top>
      <bottom/>
      <diagonal/>
    </border>
    <border>
      <left style="medium">
        <color auto="1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auto="1"/>
      </right>
      <top/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 style="hair">
        <color indexed="64"/>
      </top>
      <bottom style="medium">
        <color auto="1"/>
      </bottom>
      <diagonal/>
    </border>
    <border>
      <left style="thin">
        <color theme="1"/>
      </left>
      <right/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theme="1"/>
      </right>
      <top style="hair">
        <color indexed="64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medium">
        <color auto="1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auto="1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indexed="64"/>
      </left>
      <right style="medium">
        <color auto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4" fontId="4" fillId="0" borderId="9" xfId="1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 shrinkToFit="1"/>
    </xf>
    <xf numFmtId="4" fontId="2" fillId="0" borderId="10" xfId="0" applyNumberFormat="1" applyFont="1" applyBorder="1" applyAlignment="1">
      <alignment horizontal="right" shrinkToFit="1"/>
    </xf>
    <xf numFmtId="0" fontId="2" fillId="0" borderId="11" xfId="0" applyFont="1" applyBorder="1" applyAlignment="1">
      <alignment shrinkToFit="1"/>
    </xf>
    <xf numFmtId="0" fontId="5" fillId="0" borderId="35" xfId="0" applyFont="1" applyBorder="1" applyAlignment="1">
      <alignment vertical="top"/>
    </xf>
    <xf numFmtId="0" fontId="2" fillId="0" borderId="12" xfId="0" applyFont="1" applyBorder="1" applyAlignment="1">
      <alignment horizontal="center" vertical="center" shrinkToFit="1"/>
    </xf>
    <xf numFmtId="4" fontId="4" fillId="0" borderId="12" xfId="1" applyNumberFormat="1" applyFon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top"/>
    </xf>
    <xf numFmtId="43" fontId="2" fillId="0" borderId="2" xfId="1" applyFont="1" applyFill="1" applyBorder="1" applyAlignment="1">
      <alignment vertical="top"/>
    </xf>
    <xf numFmtId="4" fontId="4" fillId="0" borderId="2" xfId="1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 shrinkToFit="1"/>
    </xf>
    <xf numFmtId="4" fontId="2" fillId="0" borderId="5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37" xfId="0" applyFont="1" applyBorder="1" applyAlignment="1">
      <alignment vertical="top"/>
    </xf>
    <xf numFmtId="43" fontId="2" fillId="0" borderId="15" xfId="1" applyFont="1" applyFill="1" applyBorder="1" applyAlignment="1">
      <alignment vertical="top"/>
    </xf>
    <xf numFmtId="4" fontId="4" fillId="0" borderId="15" xfId="1" applyNumberFormat="1" applyFon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 shrinkToFit="1"/>
    </xf>
    <xf numFmtId="4" fontId="2" fillId="0" borderId="16" xfId="0" applyNumberFormat="1" applyFont="1" applyBorder="1" applyAlignment="1">
      <alignment horizontal="right" vertical="center" shrinkToFit="1"/>
    </xf>
    <xf numFmtId="0" fontId="2" fillId="0" borderId="17" xfId="0" applyFont="1" applyBorder="1" applyAlignment="1">
      <alignment vertical="center" shrinkToFit="1"/>
    </xf>
    <xf numFmtId="0" fontId="5" fillId="0" borderId="38" xfId="0" applyFont="1" applyBorder="1"/>
    <xf numFmtId="0" fontId="2" fillId="0" borderId="19" xfId="0" applyFont="1" applyBorder="1" applyAlignment="1">
      <alignment horizontal="center" shrinkToFit="1"/>
    </xf>
    <xf numFmtId="4" fontId="4" fillId="0" borderId="18" xfId="1" applyNumberFormat="1" applyFont="1" applyFill="1" applyBorder="1" applyAlignment="1">
      <alignment horizontal="right"/>
    </xf>
    <xf numFmtId="4" fontId="2" fillId="0" borderId="18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shrinkToFit="1"/>
    </xf>
    <xf numFmtId="0" fontId="2" fillId="0" borderId="39" xfId="0" applyFont="1" applyBorder="1"/>
    <xf numFmtId="0" fontId="2" fillId="0" borderId="6" xfId="0" applyFont="1" applyBorder="1" applyAlignment="1">
      <alignment horizontal="center" shrinkToFit="1"/>
    </xf>
    <xf numFmtId="4" fontId="4" fillId="0" borderId="3" xfId="1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0" xfId="0" applyFont="1" applyBorder="1"/>
    <xf numFmtId="0" fontId="2" fillId="0" borderId="41" xfId="0" applyFont="1" applyBorder="1"/>
    <xf numFmtId="0" fontId="2" fillId="0" borderId="23" xfId="0" applyFont="1" applyBorder="1" applyAlignment="1">
      <alignment horizontal="center" shrinkToFit="1"/>
    </xf>
    <xf numFmtId="4" fontId="4" fillId="0" borderId="22" xfId="1" applyNumberFormat="1" applyFont="1" applyFill="1" applyBorder="1" applyAlignment="1">
      <alignment horizontal="right"/>
    </xf>
    <xf numFmtId="4" fontId="2" fillId="0" borderId="22" xfId="0" applyNumberFormat="1" applyFont="1" applyBorder="1" applyAlignment="1">
      <alignment horizontal="right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2" xfId="0" applyFont="1" applyBorder="1" applyAlignment="1">
      <alignment vertical="top"/>
    </xf>
    <xf numFmtId="0" fontId="2" fillId="0" borderId="26" xfId="0" applyFont="1" applyBorder="1" applyAlignment="1">
      <alignment horizontal="center" shrinkToFit="1"/>
    </xf>
    <xf numFmtId="4" fontId="4" fillId="0" borderId="25" xfId="1" applyNumberFormat="1" applyFont="1" applyFill="1" applyBorder="1" applyAlignment="1">
      <alignment horizontal="right"/>
    </xf>
    <xf numFmtId="4" fontId="2" fillId="0" borderId="25" xfId="0" applyNumberFormat="1" applyFont="1" applyBorder="1" applyAlignment="1">
      <alignment horizontal="right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shrinkToFit="1"/>
    </xf>
    <xf numFmtId="4" fontId="4" fillId="0" borderId="28" xfId="1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shrinkToFit="1"/>
    </xf>
    <xf numFmtId="0" fontId="5" fillId="0" borderId="43" xfId="0" applyFont="1" applyBorder="1"/>
    <xf numFmtId="0" fontId="2" fillId="0" borderId="32" xfId="0" applyFont="1" applyBorder="1" applyAlignment="1">
      <alignment horizontal="center" shrinkToFit="1"/>
    </xf>
    <xf numFmtId="4" fontId="4" fillId="0" borderId="31" xfId="1" applyNumberFormat="1" applyFont="1" applyFill="1" applyBorder="1" applyAlignment="1">
      <alignment horizontal="right"/>
    </xf>
    <xf numFmtId="4" fontId="2" fillId="0" borderId="31" xfId="0" applyNumberFormat="1" applyFont="1" applyBorder="1" applyAlignment="1">
      <alignment horizontal="right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1" xfId="0" applyFont="1" applyBorder="1"/>
    <xf numFmtId="0" fontId="2" fillId="0" borderId="33" xfId="0" applyFont="1" applyBorder="1"/>
    <xf numFmtId="0" fontId="2" fillId="0" borderId="7" xfId="0" applyFont="1" applyBorder="1" applyAlignment="1">
      <alignment horizontal="center" shrinkToFit="1"/>
    </xf>
    <xf numFmtId="4" fontId="4" fillId="0" borderId="4" xfId="1" applyNumberFormat="1" applyFont="1" applyFill="1" applyBorder="1" applyAlignment="1">
      <alignment horizontal="right"/>
    </xf>
    <xf numFmtId="0" fontId="2" fillId="0" borderId="46" xfId="0" applyFont="1" applyBorder="1"/>
    <xf numFmtId="0" fontId="2" fillId="0" borderId="47" xfId="0" applyFont="1" applyBorder="1" applyAlignment="1">
      <alignment horizontal="center" shrinkToFit="1"/>
    </xf>
    <xf numFmtId="4" fontId="4" fillId="0" borderId="48" xfId="1" applyNumberFormat="1" applyFont="1" applyFill="1" applyBorder="1" applyAlignment="1">
      <alignment horizontal="right"/>
    </xf>
    <xf numFmtId="0" fontId="2" fillId="0" borderId="49" xfId="0" applyFont="1" applyBorder="1" applyAlignment="1">
      <alignment horizontal="center" shrinkToFit="1"/>
    </xf>
    <xf numFmtId="0" fontId="2" fillId="0" borderId="50" xfId="0" applyFont="1" applyBorder="1" applyAlignment="1">
      <alignment horizontal="center" shrinkToFit="1"/>
    </xf>
    <xf numFmtId="0" fontId="2" fillId="0" borderId="51" xfId="0" applyFont="1" applyBorder="1" applyAlignment="1">
      <alignment horizontal="center"/>
    </xf>
    <xf numFmtId="0" fontId="2" fillId="0" borderId="52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 applyAlignment="1">
      <alignment shrinkToFit="1"/>
    </xf>
    <xf numFmtId="4" fontId="4" fillId="0" borderId="56" xfId="1" applyNumberFormat="1" applyFont="1" applyFill="1" applyBorder="1" applyAlignment="1">
      <alignment horizontal="right" vertical="center"/>
    </xf>
    <xf numFmtId="4" fontId="2" fillId="0" borderId="56" xfId="0" applyNumberFormat="1" applyFont="1" applyBorder="1" applyAlignment="1">
      <alignment horizontal="right" shrinkToFit="1"/>
    </xf>
    <xf numFmtId="0" fontId="2" fillId="0" borderId="57" xfId="0" applyFont="1" applyBorder="1" applyAlignment="1">
      <alignment shrinkToFit="1"/>
    </xf>
    <xf numFmtId="0" fontId="3" fillId="0" borderId="34" xfId="0" applyFont="1" applyBorder="1" applyAlignment="1">
      <alignment horizontal="left"/>
    </xf>
    <xf numFmtId="43" fontId="3" fillId="0" borderId="9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8" xfId="0" applyFont="1" applyBorder="1"/>
    <xf numFmtId="4" fontId="2" fillId="0" borderId="58" xfId="0" applyNumberFormat="1" applyFont="1" applyBorder="1" applyAlignment="1">
      <alignment horizontal="right"/>
    </xf>
    <xf numFmtId="4" fontId="2" fillId="0" borderId="58" xfId="0" applyNumberFormat="1" applyFont="1" applyBorder="1" applyAlignment="1">
      <alignment horizontal="right" shrinkToFit="1"/>
    </xf>
    <xf numFmtId="0" fontId="2" fillId="0" borderId="59" xfId="0" applyFont="1" applyBorder="1"/>
    <xf numFmtId="0" fontId="2" fillId="0" borderId="60" xfId="0" applyFont="1" applyBorder="1" applyAlignment="1">
      <alignment horizontal="center" shrinkToFit="1"/>
    </xf>
    <xf numFmtId="4" fontId="4" fillId="0" borderId="61" xfId="1" applyNumberFormat="1" applyFont="1" applyFill="1" applyBorder="1" applyAlignment="1">
      <alignment horizontal="right"/>
    </xf>
    <xf numFmtId="0" fontId="2" fillId="0" borderId="62" xfId="0" applyFont="1" applyBorder="1" applyAlignment="1">
      <alignment horizontal="center" vertical="center" shrinkToFit="1"/>
    </xf>
    <xf numFmtId="0" fontId="6" fillId="0" borderId="63" xfId="0" applyFont="1" applyBorder="1"/>
    <xf numFmtId="0" fontId="2" fillId="0" borderId="64" xfId="0" applyFont="1" applyBorder="1" applyAlignment="1">
      <alignment shrinkToFit="1"/>
    </xf>
    <xf numFmtId="4" fontId="4" fillId="0" borderId="65" xfId="1" applyNumberFormat="1" applyFont="1" applyFill="1" applyBorder="1" applyAlignment="1">
      <alignment horizontal="right"/>
    </xf>
    <xf numFmtId="4" fontId="2" fillId="0" borderId="65" xfId="0" applyNumberFormat="1" applyFont="1" applyBorder="1" applyAlignment="1">
      <alignment horizontal="right" shrinkToFit="1"/>
    </xf>
    <xf numFmtId="4" fontId="2" fillId="0" borderId="64" xfId="0" applyNumberFormat="1" applyFont="1" applyBorder="1" applyAlignment="1">
      <alignment horizontal="right" shrinkToFit="1"/>
    </xf>
    <xf numFmtId="0" fontId="2" fillId="0" borderId="66" xfId="0" applyFont="1" applyBorder="1" applyAlignment="1">
      <alignment shrinkToFit="1"/>
    </xf>
    <xf numFmtId="0" fontId="2" fillId="0" borderId="67" xfId="0" applyFont="1" applyBorder="1"/>
    <xf numFmtId="0" fontId="2" fillId="0" borderId="68" xfId="0" applyFont="1" applyBorder="1" applyAlignment="1">
      <alignment horizontal="center" shrinkToFit="1"/>
    </xf>
    <xf numFmtId="4" fontId="4" fillId="0" borderId="69" xfId="1" applyNumberFormat="1" applyFont="1" applyFill="1" applyBorder="1" applyAlignment="1">
      <alignment horizontal="right"/>
    </xf>
    <xf numFmtId="0" fontId="2" fillId="0" borderId="70" xfId="0" applyFont="1" applyBorder="1" applyAlignment="1">
      <alignment horizontal="center" vertical="center" shrinkToFit="1"/>
    </xf>
    <xf numFmtId="0" fontId="4" fillId="0" borderId="72" xfId="0" applyFont="1" applyBorder="1"/>
    <xf numFmtId="0" fontId="2" fillId="0" borderId="76" xfId="0" applyFont="1" applyBorder="1" applyAlignment="1">
      <alignment horizontal="center"/>
    </xf>
    <xf numFmtId="0" fontId="2" fillId="0" borderId="77" xfId="0" applyFont="1" applyBorder="1"/>
    <xf numFmtId="4" fontId="4" fillId="0" borderId="74" xfId="1" applyNumberFormat="1" applyFont="1" applyFill="1" applyBorder="1" applyAlignment="1">
      <alignment horizontal="right"/>
    </xf>
    <xf numFmtId="4" fontId="4" fillId="0" borderId="75" xfId="0" applyNumberFormat="1" applyFont="1" applyBorder="1" applyAlignment="1">
      <alignment horizontal="right" shrinkToFit="1"/>
    </xf>
    <xf numFmtId="0" fontId="4" fillId="0" borderId="49" xfId="0" applyFont="1" applyBorder="1" applyAlignment="1">
      <alignment horizontal="center" shrinkToFit="1"/>
    </xf>
    <xf numFmtId="0" fontId="4" fillId="0" borderId="71" xfId="0" applyFont="1" applyBorder="1" applyAlignment="1">
      <alignment horizontal="center"/>
    </xf>
    <xf numFmtId="0" fontId="4" fillId="0" borderId="73" xfId="0" applyFont="1" applyBorder="1" applyAlignment="1">
      <alignment horizontal="center" shrinkToFit="1"/>
    </xf>
    <xf numFmtId="0" fontId="4" fillId="0" borderId="78" xfId="0" applyFont="1" applyBorder="1" applyAlignment="1">
      <alignment horizontal="center"/>
    </xf>
    <xf numFmtId="0" fontId="4" fillId="0" borderId="79" xfId="0" applyFont="1" applyBorder="1"/>
    <xf numFmtId="0" fontId="4" fillId="0" borderId="80" xfId="0" applyFont="1" applyBorder="1" applyAlignment="1">
      <alignment horizontal="center" shrinkToFit="1"/>
    </xf>
    <xf numFmtId="4" fontId="4" fillId="0" borderId="81" xfId="1" applyNumberFormat="1" applyFont="1" applyFill="1" applyBorder="1" applyAlignment="1">
      <alignment horizontal="right"/>
    </xf>
    <xf numFmtId="4" fontId="4" fillId="0" borderId="82" xfId="0" applyNumberFormat="1" applyFont="1" applyBorder="1" applyAlignment="1">
      <alignment horizontal="right" shrinkToFit="1"/>
    </xf>
    <xf numFmtId="0" fontId="4" fillId="0" borderId="30" xfId="0" applyFont="1" applyBorder="1" applyAlignment="1">
      <alignment horizontal="center" shrinkToFit="1"/>
    </xf>
    <xf numFmtId="0" fontId="4" fillId="0" borderId="83" xfId="0" applyFont="1" applyBorder="1" applyAlignment="1">
      <alignment horizontal="center"/>
    </xf>
    <xf numFmtId="0" fontId="4" fillId="0" borderId="84" xfId="0" applyFont="1" applyBorder="1"/>
    <xf numFmtId="0" fontId="4" fillId="0" borderId="85" xfId="0" applyFont="1" applyBorder="1" applyAlignment="1">
      <alignment horizontal="center" shrinkToFit="1"/>
    </xf>
    <xf numFmtId="4" fontId="4" fillId="0" borderId="86" xfId="1" applyNumberFormat="1" applyFont="1" applyFill="1" applyBorder="1" applyAlignment="1">
      <alignment horizontal="right"/>
    </xf>
    <xf numFmtId="4" fontId="4" fillId="0" borderId="87" xfId="0" applyNumberFormat="1" applyFont="1" applyBorder="1" applyAlignment="1">
      <alignment horizontal="right" shrinkToFit="1"/>
    </xf>
    <xf numFmtId="4" fontId="4" fillId="0" borderId="85" xfId="0" applyNumberFormat="1" applyFont="1" applyBorder="1" applyAlignment="1">
      <alignment horizontal="right" shrinkToFit="1"/>
    </xf>
    <xf numFmtId="0" fontId="4" fillId="0" borderId="57" xfId="0" applyFont="1" applyBorder="1" applyAlignment="1">
      <alignment horizontal="center" shrinkToFit="1"/>
    </xf>
    <xf numFmtId="0" fontId="8" fillId="0" borderId="54" xfId="0" applyFont="1" applyBorder="1"/>
    <xf numFmtId="4" fontId="4" fillId="0" borderId="88" xfId="1" applyNumberFormat="1" applyFont="1" applyFill="1" applyBorder="1" applyAlignment="1">
      <alignment horizontal="right"/>
    </xf>
    <xf numFmtId="4" fontId="4" fillId="0" borderId="89" xfId="1" applyNumberFormat="1" applyFont="1" applyFill="1" applyBorder="1" applyAlignment="1">
      <alignment horizontal="right"/>
    </xf>
    <xf numFmtId="4" fontId="4" fillId="0" borderId="90" xfId="1" applyNumberFormat="1" applyFont="1" applyFill="1" applyBorder="1" applyAlignment="1">
      <alignment horizontal="right"/>
    </xf>
    <xf numFmtId="4" fontId="2" fillId="0" borderId="92" xfId="1" applyNumberFormat="1" applyFont="1" applyFill="1" applyBorder="1" applyAlignment="1">
      <alignment horizontal="right"/>
    </xf>
    <xf numFmtId="4" fontId="2" fillId="0" borderId="92" xfId="0" applyNumberFormat="1" applyFont="1" applyBorder="1" applyAlignment="1">
      <alignment horizontal="right" shrinkToFit="1"/>
    </xf>
    <xf numFmtId="4" fontId="2" fillId="0" borderId="94" xfId="0" applyNumberFormat="1" applyFont="1" applyBorder="1" applyAlignment="1">
      <alignment horizontal="right" shrinkToFit="1"/>
    </xf>
    <xf numFmtId="4" fontId="2" fillId="0" borderId="93" xfId="0" applyNumberFormat="1" applyFont="1" applyBorder="1" applyAlignment="1">
      <alignment horizontal="right" vertical="center" shrinkToFit="1"/>
    </xf>
    <xf numFmtId="4" fontId="4" fillId="0" borderId="32" xfId="1" applyNumberFormat="1" applyFont="1" applyFill="1" applyBorder="1" applyAlignment="1">
      <alignment horizontal="right"/>
    </xf>
    <xf numFmtId="0" fontId="2" fillId="0" borderId="95" xfId="0" applyFont="1" applyBorder="1" applyAlignment="1">
      <alignment horizontal="center" vertical="center" shrinkToFit="1"/>
    </xf>
    <xf numFmtId="4" fontId="2" fillId="0" borderId="96" xfId="0" applyNumberFormat="1" applyFont="1" applyBorder="1" applyAlignment="1">
      <alignment horizontal="right" vertical="center" shrinkToFit="1"/>
    </xf>
    <xf numFmtId="4" fontId="2" fillId="0" borderId="31" xfId="0" applyNumberFormat="1" applyFont="1" applyBorder="1" applyAlignment="1">
      <alignment horizontal="right" vertical="center" shrinkToFit="1"/>
    </xf>
    <xf numFmtId="4" fontId="2" fillId="0" borderId="97" xfId="0" applyNumberFormat="1" applyFont="1" applyBorder="1" applyAlignment="1">
      <alignment horizontal="right" vertical="center" shrinkToFit="1"/>
    </xf>
    <xf numFmtId="4" fontId="2" fillId="0" borderId="98" xfId="0" applyNumberFormat="1" applyFont="1" applyBorder="1" applyAlignment="1">
      <alignment horizontal="right" vertical="center" shrinkToFit="1"/>
    </xf>
    <xf numFmtId="4" fontId="2" fillId="0" borderId="99" xfId="0" applyNumberFormat="1" applyFont="1" applyBorder="1" applyAlignment="1">
      <alignment horizontal="right" vertical="center" shrinkToFit="1"/>
    </xf>
    <xf numFmtId="43" fontId="4" fillId="0" borderId="3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shrinkToFit="1"/>
    </xf>
    <xf numFmtId="4" fontId="10" fillId="2" borderId="91" xfId="0" applyNumberFormat="1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/>
    </xf>
    <xf numFmtId="0" fontId="3" fillId="0" borderId="100" xfId="0" applyFont="1" applyBorder="1"/>
    <xf numFmtId="43" fontId="3" fillId="0" borderId="92" xfId="1" applyFont="1" applyFill="1" applyBorder="1" applyAlignment="1">
      <alignment vertical="center"/>
    </xf>
    <xf numFmtId="4" fontId="2" fillId="0" borderId="101" xfId="0" applyNumberFormat="1" applyFont="1" applyBorder="1" applyAlignment="1">
      <alignment horizontal="right" shrinkToFit="1"/>
    </xf>
    <xf numFmtId="0" fontId="2" fillId="0" borderId="102" xfId="0" applyFont="1" applyBorder="1" applyAlignment="1">
      <alignment shrinkToFit="1"/>
    </xf>
    <xf numFmtId="0" fontId="10" fillId="2" borderId="103" xfId="0" applyFont="1" applyFill="1" applyBorder="1" applyAlignment="1">
      <alignment horizontal="center"/>
    </xf>
    <xf numFmtId="0" fontId="10" fillId="2" borderId="104" xfId="0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center" vertical="center"/>
    </xf>
    <xf numFmtId="4" fontId="10" fillId="2" borderId="94" xfId="0" applyNumberFormat="1" applyFont="1" applyFill="1" applyBorder="1" applyAlignment="1">
      <alignment horizontal="center" vertical="center" shrinkToFit="1"/>
    </xf>
    <xf numFmtId="4" fontId="10" fillId="2" borderId="105" xfId="0" applyNumberFormat="1" applyFont="1" applyFill="1" applyBorder="1" applyAlignment="1">
      <alignment horizontal="center" vertical="center" shrinkToFit="1"/>
    </xf>
    <xf numFmtId="4" fontId="10" fillId="2" borderId="104" xfId="0" applyNumberFormat="1" applyFont="1" applyFill="1" applyBorder="1" applyAlignment="1">
      <alignment horizontal="center" vertical="center" shrinkToFit="1"/>
    </xf>
    <xf numFmtId="0" fontId="10" fillId="2" borderId="50" xfId="0" applyFont="1" applyFill="1" applyBorder="1" applyAlignment="1">
      <alignment horizontal="center" vertical="center" wrapText="1" shrinkToFit="1"/>
    </xf>
    <xf numFmtId="0" fontId="10" fillId="2" borderId="106" xfId="0" applyFont="1" applyFill="1" applyBorder="1" applyAlignment="1">
      <alignment horizontal="center"/>
    </xf>
    <xf numFmtId="0" fontId="10" fillId="2" borderId="107" xfId="0" applyFont="1" applyFill="1" applyBorder="1" applyAlignment="1">
      <alignment horizontal="center" vertical="center" shrinkToFit="1"/>
    </xf>
    <xf numFmtId="49" fontId="10" fillId="2" borderId="108" xfId="0" applyNumberFormat="1" applyFont="1" applyFill="1" applyBorder="1" applyAlignment="1">
      <alignment horizontal="center"/>
    </xf>
    <xf numFmtId="4" fontId="10" fillId="2" borderId="109" xfId="0" applyNumberFormat="1" applyFont="1" applyFill="1" applyBorder="1" applyAlignment="1">
      <alignment vertical="center" shrinkToFit="1"/>
    </xf>
    <xf numFmtId="4" fontId="10" fillId="2" borderId="25" xfId="0" applyNumberFormat="1" applyFont="1" applyFill="1" applyBorder="1" applyAlignment="1">
      <alignment horizontal="center" vertical="center" shrinkToFit="1"/>
    </xf>
    <xf numFmtId="0" fontId="10" fillId="2" borderId="1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03151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45</xdr:row>
      <xdr:rowOff>25851</xdr:rowOff>
    </xdr:from>
    <xdr:ext cx="4234545" cy="137432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363852" y="12094026"/>
          <a:ext cx="4234545" cy="1374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พ.ต.ท.                               ผู้รายงาน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( ไตรรงค์  รักพุดซา )</a:t>
          </a:r>
        </a:p>
        <a:p>
          <a:pPr algn="ctr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สว.อก.สภ.กระสัง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จว.บุรีรัมย์</a:t>
          </a:r>
        </a:p>
        <a:p>
          <a:pPr algn="ctr"/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20 เม.ย.69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45</xdr:row>
      <xdr:rowOff>2442</xdr:rowOff>
    </xdr:from>
    <xdr:ext cx="3884023" cy="135010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406537" y="12070617"/>
          <a:ext cx="3884023" cy="1350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( ธีรพล  ยมนา ) 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ผกก.สภ.กระสัง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จว.บุรีรัมย์</a:t>
          </a:r>
        </a:p>
        <a:p>
          <a:pPr algn="l"/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20 เม.ย.69</a:t>
          </a:r>
        </a:p>
        <a:p>
          <a:pPr algn="l"/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914767</xdr:colOff>
      <xdr:row>44</xdr:row>
      <xdr:rowOff>97892</xdr:rowOff>
    </xdr:from>
    <xdr:to>
      <xdr:col>5</xdr:col>
      <xdr:colOff>132749</xdr:colOff>
      <xdr:row>47</xdr:row>
      <xdr:rowOff>2005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A332114-64F1-1AA0-17CD-35C5E580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617" y="12423242"/>
          <a:ext cx="1313482" cy="675638"/>
        </a:xfrm>
        <a:prstGeom prst="rect">
          <a:avLst/>
        </a:prstGeom>
      </xdr:spPr>
    </xdr:pic>
    <xdr:clientData/>
  </xdr:twoCellAnchor>
  <xdr:twoCellAnchor editAs="oneCell">
    <xdr:from>
      <xdr:col>1</xdr:col>
      <xdr:colOff>1264920</xdr:colOff>
      <xdr:row>44</xdr:row>
      <xdr:rowOff>130609</xdr:rowOff>
    </xdr:from>
    <xdr:to>
      <xdr:col>1</xdr:col>
      <xdr:colOff>2278380</xdr:colOff>
      <xdr:row>46</xdr:row>
      <xdr:rowOff>45245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ECB93314-D22E-98C6-1B76-4801FF8F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709" y="11861398"/>
          <a:ext cx="1013460" cy="45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22" zoomScaleNormal="100" zoomScaleSheetLayoutView="95" zoomScalePageLayoutView="90" workbookViewId="0">
      <selection activeCell="A4" sqref="A4:XFD4"/>
    </sheetView>
  </sheetViews>
  <sheetFormatPr defaultRowHeight="15"/>
  <cols>
    <col min="2" max="2" width="42.28515625" customWidth="1"/>
    <col min="3" max="3" width="16.28515625" customWidth="1"/>
    <col min="4" max="5" width="15.7109375" customWidth="1"/>
    <col min="6" max="6" width="16.42578125" bestFit="1" customWidth="1"/>
    <col min="7" max="7" width="12" customWidth="1"/>
    <col min="8" max="8" width="14.28515625" customWidth="1"/>
  </cols>
  <sheetData>
    <row r="1" spans="1:8" ht="27.75">
      <c r="A1" s="130" t="s">
        <v>36</v>
      </c>
      <c r="B1" s="130"/>
      <c r="C1" s="130"/>
      <c r="D1" s="130"/>
      <c r="E1" s="130"/>
      <c r="F1" s="130"/>
      <c r="G1" s="130"/>
      <c r="H1" s="130"/>
    </row>
    <row r="2" spans="1:8" ht="23.25">
      <c r="A2" s="135" t="s">
        <v>50</v>
      </c>
      <c r="B2" s="135"/>
      <c r="C2" s="135"/>
      <c r="D2" s="135"/>
      <c r="E2" s="135"/>
      <c r="F2" s="135"/>
      <c r="G2" s="135"/>
      <c r="H2" s="135"/>
    </row>
    <row r="3" spans="1:8" ht="23.25">
      <c r="A3" s="135" t="s">
        <v>49</v>
      </c>
      <c r="B3" s="135"/>
      <c r="C3" s="135"/>
      <c r="D3" s="135"/>
      <c r="E3" s="135"/>
      <c r="F3" s="135"/>
      <c r="G3" s="135"/>
      <c r="H3" s="135"/>
    </row>
    <row r="4" spans="1:8" ht="11.25" customHeight="1" thickBot="1">
      <c r="A4" s="74"/>
      <c r="B4" s="74"/>
      <c r="C4" s="74"/>
      <c r="D4" s="74"/>
      <c r="E4" s="74"/>
      <c r="F4" s="74"/>
      <c r="G4" s="74"/>
      <c r="H4" s="74"/>
    </row>
    <row r="5" spans="1:8" ht="20.25">
      <c r="A5" s="144"/>
      <c r="B5" s="145" t="s">
        <v>33</v>
      </c>
      <c r="C5" s="145" t="s">
        <v>27</v>
      </c>
      <c r="D5" s="146" t="s">
        <v>34</v>
      </c>
      <c r="E5" s="147" t="s">
        <v>28</v>
      </c>
      <c r="F5" s="148"/>
      <c r="G5" s="149" t="s">
        <v>29</v>
      </c>
      <c r="H5" s="150" t="s">
        <v>30</v>
      </c>
    </row>
    <row r="6" spans="1:8" ht="20.25">
      <c r="A6" s="151" t="s">
        <v>0</v>
      </c>
      <c r="B6" s="136"/>
      <c r="C6" s="136"/>
      <c r="D6" s="136"/>
      <c r="E6" s="138" t="s">
        <v>45</v>
      </c>
      <c r="F6" s="138" t="s">
        <v>46</v>
      </c>
      <c r="G6" s="137"/>
      <c r="H6" s="152"/>
    </row>
    <row r="7" spans="1:8" ht="41.25" customHeight="1" thickBot="1">
      <c r="A7" s="153"/>
      <c r="B7" s="139"/>
      <c r="C7" s="139"/>
      <c r="D7" s="139"/>
      <c r="E7" s="154" t="s">
        <v>48</v>
      </c>
      <c r="F7" s="154" t="s">
        <v>47</v>
      </c>
      <c r="G7" s="155"/>
      <c r="H7" s="156"/>
    </row>
    <row r="8" spans="1:8" ht="20.25">
      <c r="A8" s="131">
        <v>1</v>
      </c>
      <c r="B8" s="140" t="s">
        <v>1</v>
      </c>
      <c r="C8" s="141"/>
      <c r="D8" s="118"/>
      <c r="E8" s="118"/>
      <c r="F8" s="119"/>
      <c r="G8" s="142"/>
      <c r="H8" s="143"/>
    </row>
    <row r="9" spans="1:8" ht="21" thickBot="1">
      <c r="A9" s="131"/>
      <c r="B9" s="72" t="s">
        <v>2</v>
      </c>
      <c r="C9" s="73"/>
      <c r="D9" s="5"/>
      <c r="E9" s="5"/>
      <c r="F9" s="6"/>
      <c r="G9" s="7"/>
      <c r="H9" s="8"/>
    </row>
    <row r="10" spans="1:8" ht="20.25">
      <c r="A10" s="131"/>
      <c r="B10" s="9" t="s">
        <v>19</v>
      </c>
      <c r="C10" s="10" t="s">
        <v>32</v>
      </c>
      <c r="D10" s="11">
        <v>71100</v>
      </c>
      <c r="E10" s="11">
        <v>17800</v>
      </c>
      <c r="F10" s="11">
        <v>17800</v>
      </c>
      <c r="G10" s="12">
        <f>((E10+F10)*100)/D10</f>
        <v>50.070323488045005</v>
      </c>
      <c r="H10" s="13" t="s">
        <v>31</v>
      </c>
    </row>
    <row r="11" spans="1:8" ht="20.25">
      <c r="A11" s="131"/>
      <c r="B11" s="14" t="s">
        <v>22</v>
      </c>
      <c r="C11" s="15"/>
      <c r="D11" s="16"/>
      <c r="E11" s="16"/>
      <c r="F11" s="17"/>
      <c r="G11" s="18"/>
      <c r="H11" s="19"/>
    </row>
    <row r="12" spans="1:8" ht="20.25">
      <c r="A12" s="131"/>
      <c r="B12" s="14" t="s">
        <v>23</v>
      </c>
      <c r="C12" s="15"/>
      <c r="D12" s="16"/>
      <c r="E12" s="16"/>
      <c r="F12" s="17"/>
      <c r="G12" s="18"/>
      <c r="H12" s="19"/>
    </row>
    <row r="13" spans="1:8" ht="20.25">
      <c r="A13" s="131"/>
      <c r="B13" s="14" t="s">
        <v>24</v>
      </c>
      <c r="C13" s="15"/>
      <c r="D13" s="16"/>
      <c r="E13" s="16"/>
      <c r="F13" s="17"/>
      <c r="G13" s="18"/>
      <c r="H13" s="19"/>
    </row>
    <row r="14" spans="1:8" ht="20.25">
      <c r="A14" s="131"/>
      <c r="B14" s="14" t="s">
        <v>25</v>
      </c>
      <c r="C14" s="15"/>
      <c r="D14" s="16"/>
      <c r="E14" s="16"/>
      <c r="F14" s="17"/>
      <c r="G14" s="18"/>
      <c r="H14" s="19"/>
    </row>
    <row r="15" spans="1:8" ht="21" thickBot="1">
      <c r="A15" s="131"/>
      <c r="B15" s="20" t="s">
        <v>26</v>
      </c>
      <c r="C15" s="21"/>
      <c r="D15" s="22"/>
      <c r="E15" s="22"/>
      <c r="F15" s="23"/>
      <c r="G15" s="24"/>
      <c r="H15" s="25"/>
    </row>
    <row r="16" spans="1:8" ht="20.25">
      <c r="A16" s="131"/>
      <c r="B16" s="26" t="s">
        <v>20</v>
      </c>
      <c r="C16" s="27" t="s">
        <v>32</v>
      </c>
      <c r="D16" s="28"/>
      <c r="E16" s="28"/>
      <c r="F16" s="29"/>
      <c r="G16" s="120"/>
      <c r="H16" s="30"/>
    </row>
    <row r="17" spans="1:8" ht="20.25">
      <c r="A17" s="131"/>
      <c r="B17" s="31" t="s">
        <v>3</v>
      </c>
      <c r="C17" s="32" t="s">
        <v>32</v>
      </c>
      <c r="D17" s="33">
        <v>5900</v>
      </c>
      <c r="E17" s="33">
        <v>0</v>
      </c>
      <c r="F17" s="34">
        <v>0</v>
      </c>
      <c r="G17" s="121">
        <f>((E17+F17)*100)/D17</f>
        <v>0</v>
      </c>
      <c r="H17" s="35" t="s">
        <v>31</v>
      </c>
    </row>
    <row r="18" spans="1:8" ht="20.25">
      <c r="A18" s="131"/>
      <c r="B18" s="31" t="s">
        <v>4</v>
      </c>
      <c r="C18" s="32" t="s">
        <v>32</v>
      </c>
      <c r="D18" s="33">
        <v>1400</v>
      </c>
      <c r="E18" s="33">
        <v>0</v>
      </c>
      <c r="F18" s="34">
        <v>1000</v>
      </c>
      <c r="G18" s="121">
        <f t="shared" ref="G18:G42" si="0">((E18+F18)*100)/D18</f>
        <v>71.428571428571431</v>
      </c>
      <c r="H18" s="35" t="s">
        <v>31</v>
      </c>
    </row>
    <row r="19" spans="1:8" ht="20.25">
      <c r="A19" s="131"/>
      <c r="B19" s="36" t="s">
        <v>5</v>
      </c>
      <c r="C19" s="32" t="s">
        <v>32</v>
      </c>
      <c r="D19" s="33">
        <v>47800</v>
      </c>
      <c r="E19" s="33">
        <v>18000</v>
      </c>
      <c r="F19" s="34">
        <v>15600</v>
      </c>
      <c r="G19" s="121">
        <f t="shared" si="0"/>
        <v>70.292887029288707</v>
      </c>
      <c r="H19" s="35" t="s">
        <v>31</v>
      </c>
    </row>
    <row r="20" spans="1:8" ht="20.25">
      <c r="A20" s="131"/>
      <c r="B20" s="37" t="s">
        <v>6</v>
      </c>
      <c r="C20" s="38" t="s">
        <v>32</v>
      </c>
      <c r="D20" s="39">
        <v>1200</v>
      </c>
      <c r="E20" s="39">
        <v>0</v>
      </c>
      <c r="F20" s="40">
        <v>0</v>
      </c>
      <c r="G20" s="121">
        <f t="shared" si="0"/>
        <v>0</v>
      </c>
      <c r="H20" s="41" t="s">
        <v>31</v>
      </c>
    </row>
    <row r="21" spans="1:8" ht="21" thickBot="1">
      <c r="A21" s="132"/>
      <c r="B21" s="42" t="s">
        <v>12</v>
      </c>
      <c r="C21" s="43" t="s">
        <v>32</v>
      </c>
      <c r="D21" s="44">
        <v>19200</v>
      </c>
      <c r="E21" s="44">
        <v>9600</v>
      </c>
      <c r="F21" s="45">
        <v>9600</v>
      </c>
      <c r="G21" s="124">
        <f t="shared" si="0"/>
        <v>100</v>
      </c>
      <c r="H21" s="46" t="s">
        <v>31</v>
      </c>
    </row>
    <row r="22" spans="1:8" ht="21" thickBot="1">
      <c r="A22" s="133"/>
      <c r="B22" s="50" t="s">
        <v>21</v>
      </c>
      <c r="C22" s="51" t="s">
        <v>32</v>
      </c>
      <c r="D22" s="52">
        <v>1103060</v>
      </c>
      <c r="E22" s="52">
        <v>275700</v>
      </c>
      <c r="F22" s="122">
        <v>275830</v>
      </c>
      <c r="G22" s="125">
        <f t="shared" si="0"/>
        <v>50</v>
      </c>
      <c r="H22" s="123" t="s">
        <v>31</v>
      </c>
    </row>
    <row r="23" spans="1:8" ht="20.25">
      <c r="A23" s="133"/>
      <c r="B23" s="26" t="s">
        <v>7</v>
      </c>
      <c r="C23" s="27" t="s">
        <v>32</v>
      </c>
      <c r="D23" s="28"/>
      <c r="E23" s="28"/>
      <c r="F23" s="29"/>
      <c r="G23" s="87"/>
      <c r="H23" s="30"/>
    </row>
    <row r="24" spans="1:8" ht="20.25">
      <c r="A24" s="133"/>
      <c r="B24" s="31" t="s">
        <v>8</v>
      </c>
      <c r="C24" s="32" t="s">
        <v>32</v>
      </c>
      <c r="D24" s="129">
        <f>57600+28800+28800</f>
        <v>115200</v>
      </c>
      <c r="E24" s="33">
        <v>28800</v>
      </c>
      <c r="F24" s="33">
        <v>28800</v>
      </c>
      <c r="G24" s="121">
        <f t="shared" si="0"/>
        <v>50</v>
      </c>
      <c r="H24" s="35" t="s">
        <v>31</v>
      </c>
    </row>
    <row r="25" spans="1:8" ht="20.25">
      <c r="A25" s="133"/>
      <c r="B25" s="31" t="s">
        <v>14</v>
      </c>
      <c r="C25" s="32" t="s">
        <v>32</v>
      </c>
      <c r="D25" s="33">
        <v>24800</v>
      </c>
      <c r="E25" s="33">
        <v>6200</v>
      </c>
      <c r="F25" s="33">
        <v>6200</v>
      </c>
      <c r="G25" s="121">
        <f t="shared" si="0"/>
        <v>50</v>
      </c>
      <c r="H25" s="35" t="s">
        <v>31</v>
      </c>
    </row>
    <row r="26" spans="1:8" ht="20.25">
      <c r="A26" s="133"/>
      <c r="B26" s="79" t="s">
        <v>15</v>
      </c>
      <c r="C26" s="80" t="s">
        <v>32</v>
      </c>
      <c r="D26" s="81">
        <v>54800</v>
      </c>
      <c r="E26" s="81">
        <v>13700</v>
      </c>
      <c r="F26" s="81">
        <v>13700</v>
      </c>
      <c r="G26" s="121">
        <f t="shared" si="0"/>
        <v>50</v>
      </c>
      <c r="H26" s="82" t="s">
        <v>31</v>
      </c>
    </row>
    <row r="27" spans="1:8" ht="20.25">
      <c r="A27" s="133"/>
      <c r="B27" s="89" t="s">
        <v>37</v>
      </c>
      <c r="C27" s="90" t="s">
        <v>32</v>
      </c>
      <c r="D27" s="91">
        <v>110900</v>
      </c>
      <c r="E27" s="91">
        <v>27800</v>
      </c>
      <c r="F27" s="91">
        <v>27800</v>
      </c>
      <c r="G27" s="121">
        <f t="shared" si="0"/>
        <v>50.135256988277725</v>
      </c>
      <c r="H27" s="92" t="s">
        <v>31</v>
      </c>
    </row>
    <row r="28" spans="1:8" ht="20.25">
      <c r="A28" s="133"/>
      <c r="B28" s="83" t="s">
        <v>9</v>
      </c>
      <c r="C28" s="84"/>
      <c r="D28" s="85"/>
      <c r="E28" s="85"/>
      <c r="F28" s="86"/>
      <c r="G28" s="87"/>
      <c r="H28" s="88"/>
    </row>
    <row r="29" spans="1:8" ht="20.25">
      <c r="A29" s="133"/>
      <c r="B29" s="55" t="s">
        <v>10</v>
      </c>
      <c r="C29" s="32" t="s">
        <v>32</v>
      </c>
      <c r="D29" s="33">
        <v>9600</v>
      </c>
      <c r="E29" s="33">
        <v>2400</v>
      </c>
      <c r="F29" s="33">
        <v>2400</v>
      </c>
      <c r="G29" s="121">
        <f t="shared" si="0"/>
        <v>50</v>
      </c>
      <c r="H29" s="35" t="s">
        <v>31</v>
      </c>
    </row>
    <row r="30" spans="1:8" ht="20.25">
      <c r="A30" s="133"/>
      <c r="B30" s="55" t="s">
        <v>44</v>
      </c>
      <c r="C30" s="32" t="s">
        <v>32</v>
      </c>
      <c r="D30" s="33">
        <v>1402200</v>
      </c>
      <c r="E30" s="33">
        <v>351100</v>
      </c>
      <c r="F30" s="33">
        <v>350000</v>
      </c>
      <c r="G30" s="121">
        <f t="shared" si="0"/>
        <v>50</v>
      </c>
      <c r="H30" s="35" t="s">
        <v>31</v>
      </c>
    </row>
    <row r="31" spans="1:8" ht="20.25">
      <c r="A31" s="133"/>
      <c r="B31" s="56" t="s">
        <v>13</v>
      </c>
      <c r="C31" s="57" t="s">
        <v>32</v>
      </c>
      <c r="D31" s="58">
        <v>6800</v>
      </c>
      <c r="E31" s="58">
        <v>1700</v>
      </c>
      <c r="F31" s="58">
        <v>1700</v>
      </c>
      <c r="G31" s="121">
        <f t="shared" si="0"/>
        <v>50</v>
      </c>
      <c r="H31" s="35" t="s">
        <v>31</v>
      </c>
    </row>
    <row r="32" spans="1:8" ht="21" thickBot="1">
      <c r="A32" s="134"/>
      <c r="B32" s="59" t="s">
        <v>11</v>
      </c>
      <c r="C32" s="60" t="s">
        <v>32</v>
      </c>
      <c r="D32" s="61">
        <v>26950</v>
      </c>
      <c r="E32" s="61">
        <v>6800</v>
      </c>
      <c r="F32" s="61">
        <v>6700</v>
      </c>
      <c r="G32" s="124">
        <f t="shared" si="0"/>
        <v>50.092764378478662</v>
      </c>
      <c r="H32" s="54" t="s">
        <v>31</v>
      </c>
    </row>
    <row r="33" spans="1:8" ht="20.25">
      <c r="A33" s="101">
        <v>2</v>
      </c>
      <c r="B33" s="102" t="s">
        <v>38</v>
      </c>
      <c r="C33" s="103" t="s">
        <v>32</v>
      </c>
      <c r="D33" s="104">
        <v>120000</v>
      </c>
      <c r="E33" s="115">
        <v>30000</v>
      </c>
      <c r="F33" s="105">
        <v>30000</v>
      </c>
      <c r="G33" s="126">
        <f t="shared" si="0"/>
        <v>50</v>
      </c>
      <c r="H33" s="106" t="s">
        <v>31</v>
      </c>
    </row>
    <row r="34" spans="1:8" ht="21" thickBot="1">
      <c r="A34" s="107"/>
      <c r="B34" s="108" t="s">
        <v>39</v>
      </c>
      <c r="C34" s="109"/>
      <c r="D34" s="110"/>
      <c r="E34" s="116"/>
      <c r="F34" s="111"/>
      <c r="G34" s="112"/>
      <c r="H34" s="113"/>
    </row>
    <row r="35" spans="1:8" ht="21" thickBot="1">
      <c r="A35" s="99">
        <v>3</v>
      </c>
      <c r="B35" s="93" t="s">
        <v>17</v>
      </c>
      <c r="C35" s="100" t="s">
        <v>32</v>
      </c>
      <c r="D35" s="96">
        <v>38000</v>
      </c>
      <c r="E35" s="117">
        <v>9500</v>
      </c>
      <c r="F35" s="97">
        <v>9500</v>
      </c>
      <c r="G35" s="125">
        <f t="shared" si="0"/>
        <v>50</v>
      </c>
      <c r="H35" s="98" t="s">
        <v>31</v>
      </c>
    </row>
    <row r="36" spans="1:8" ht="21" thickBot="1">
      <c r="A36" s="94">
        <v>4</v>
      </c>
      <c r="B36" s="95" t="s">
        <v>16</v>
      </c>
      <c r="C36" s="51" t="s">
        <v>32</v>
      </c>
      <c r="D36" s="52">
        <v>10000</v>
      </c>
      <c r="E36" s="52">
        <v>2500</v>
      </c>
      <c r="F36" s="53">
        <v>2500</v>
      </c>
      <c r="G36" s="125">
        <f t="shared" si="0"/>
        <v>50</v>
      </c>
      <c r="H36" s="62" t="s">
        <v>31</v>
      </c>
    </row>
    <row r="37" spans="1:8" ht="21" thickBot="1">
      <c r="A37" s="94">
        <v>5</v>
      </c>
      <c r="B37" s="95" t="s">
        <v>18</v>
      </c>
      <c r="C37" s="51" t="s">
        <v>32</v>
      </c>
      <c r="D37" s="52">
        <v>2280</v>
      </c>
      <c r="E37" s="52">
        <v>0</v>
      </c>
      <c r="F37" s="53">
        <v>2280</v>
      </c>
      <c r="G37" s="125">
        <f t="shared" si="0"/>
        <v>100</v>
      </c>
      <c r="H37" s="62" t="s">
        <v>31</v>
      </c>
    </row>
    <row r="38" spans="1:8" ht="20.25">
      <c r="A38" s="64">
        <v>6</v>
      </c>
      <c r="B38" s="65" t="s">
        <v>40</v>
      </c>
      <c r="C38" s="47" t="s">
        <v>32</v>
      </c>
      <c r="D38" s="48">
        <v>54600</v>
      </c>
      <c r="E38" s="48">
        <v>0</v>
      </c>
      <c r="F38" s="49">
        <v>0</v>
      </c>
      <c r="G38" s="127">
        <f t="shared" si="0"/>
        <v>0</v>
      </c>
      <c r="H38" s="63" t="s">
        <v>31</v>
      </c>
    </row>
    <row r="39" spans="1:8" ht="21" thickBot="1">
      <c r="A39" s="66"/>
      <c r="B39" s="114" t="s">
        <v>41</v>
      </c>
      <c r="C39" s="68"/>
      <c r="D39" s="69"/>
      <c r="E39" s="69"/>
      <c r="F39" s="70"/>
      <c r="G39" s="70"/>
      <c r="H39" s="71"/>
    </row>
    <row r="40" spans="1:8" ht="20.25">
      <c r="A40" s="64">
        <v>7</v>
      </c>
      <c r="B40" s="65" t="s">
        <v>42</v>
      </c>
      <c r="C40" s="47" t="s">
        <v>32</v>
      </c>
      <c r="D40" s="48">
        <v>45000</v>
      </c>
      <c r="E40" s="48">
        <v>0</v>
      </c>
      <c r="F40" s="49">
        <v>45000</v>
      </c>
      <c r="G40" s="121">
        <f t="shared" si="0"/>
        <v>100</v>
      </c>
      <c r="H40" s="63" t="s">
        <v>31</v>
      </c>
    </row>
    <row r="41" spans="1:8" ht="21" thickBot="1">
      <c r="A41" s="66"/>
      <c r="B41" s="67" t="s">
        <v>43</v>
      </c>
      <c r="C41" s="68"/>
      <c r="D41" s="69"/>
      <c r="E41" s="69"/>
      <c r="F41" s="70"/>
      <c r="G41" s="70"/>
      <c r="H41" s="71"/>
    </row>
    <row r="42" spans="1:8" ht="20.25">
      <c r="A42" s="1"/>
      <c r="B42" s="75" t="s">
        <v>35</v>
      </c>
      <c r="C42" s="76"/>
      <c r="D42" s="77">
        <f>SUM(D10:D41)</f>
        <v>3270790</v>
      </c>
      <c r="E42" s="78">
        <f>SUM(E10:E41)</f>
        <v>801600</v>
      </c>
      <c r="F42" s="78">
        <f>SUM(F10:F41)</f>
        <v>846410</v>
      </c>
      <c r="G42" s="128">
        <f t="shared" si="0"/>
        <v>50.38568663839623</v>
      </c>
      <c r="H42" s="4"/>
    </row>
    <row r="43" spans="1:8" ht="20.25">
      <c r="A43" s="1"/>
      <c r="B43" s="1"/>
      <c r="C43" s="1"/>
      <c r="D43" s="2"/>
      <c r="E43" s="2"/>
      <c r="F43" s="3"/>
      <c r="G43" s="3"/>
      <c r="H43" s="4"/>
    </row>
    <row r="44" spans="1:8" ht="20.25">
      <c r="A44" s="1"/>
      <c r="B44" s="1"/>
      <c r="C44" s="1"/>
      <c r="D44" s="2"/>
      <c r="E44" s="2"/>
      <c r="F44" s="3"/>
      <c r="G44" s="3"/>
      <c r="H44" s="4"/>
    </row>
    <row r="45" spans="1:8" ht="20.25">
      <c r="A45" s="1"/>
      <c r="B45" s="1"/>
      <c r="C45" s="1"/>
      <c r="D45" s="2"/>
      <c r="E45" s="2"/>
      <c r="F45" s="3"/>
      <c r="G45" s="3"/>
      <c r="H45" s="4"/>
    </row>
    <row r="46" spans="1:8" ht="20.25">
      <c r="A46" s="1"/>
      <c r="B46" s="1"/>
      <c r="C46" s="1"/>
      <c r="D46" s="2"/>
      <c r="E46" s="2"/>
      <c r="F46" s="3"/>
      <c r="G46" s="3"/>
      <c r="H46" s="4"/>
    </row>
    <row r="47" spans="1:8" ht="20.25">
      <c r="A47" s="1"/>
      <c r="B47" s="1"/>
      <c r="C47" s="1"/>
      <c r="D47" s="2"/>
      <c r="E47" s="2"/>
      <c r="F47" s="3"/>
      <c r="G47" s="3"/>
      <c r="H47" s="4"/>
    </row>
    <row r="48" spans="1:8" ht="20.25">
      <c r="A48" s="1"/>
      <c r="B48" s="1"/>
      <c r="C48" s="1"/>
      <c r="D48" s="2"/>
      <c r="E48" s="2"/>
      <c r="F48" s="3"/>
      <c r="G48" s="3"/>
      <c r="H48" s="4"/>
    </row>
    <row r="49" spans="1:8" ht="20.25">
      <c r="A49" s="1"/>
      <c r="B49" s="1"/>
      <c r="C49" s="1"/>
      <c r="D49" s="2"/>
      <c r="E49" s="2"/>
      <c r="F49" s="3"/>
      <c r="G49" s="3"/>
      <c r="H49" s="4"/>
    </row>
    <row r="50" spans="1:8" ht="20.25">
      <c r="A50" s="1"/>
      <c r="B50" s="1"/>
      <c r="C50" s="1"/>
      <c r="D50" s="2"/>
      <c r="E50" s="2"/>
      <c r="F50" s="3"/>
      <c r="G50" s="3"/>
      <c r="H50" s="4"/>
    </row>
  </sheetData>
  <mergeCells count="11">
    <mergeCell ref="A1:H1"/>
    <mergeCell ref="A2:H2"/>
    <mergeCell ref="A8:A21"/>
    <mergeCell ref="A22:A32"/>
    <mergeCell ref="B5:B7"/>
    <mergeCell ref="C5:C7"/>
    <mergeCell ref="D5:D7"/>
    <mergeCell ref="G5:G7"/>
    <mergeCell ref="H5:H7"/>
    <mergeCell ref="E5:F5"/>
    <mergeCell ref="A3:H3"/>
  </mergeCells>
  <printOptions horizontalCentered="1"/>
  <pageMargins left="0.25" right="0.25" top="0.75" bottom="0.75" header="0.3" footer="0.3"/>
  <pageSetup paperSize="9" scale="99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สภ.กระสัง</vt:lpstr>
      <vt:lpstr>'รายงานผล สภ.กระสัง'!Print_Titles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กส5101</dc:creator>
  <cp:lastModifiedBy>สภ.กระสัง จว.บุรีรัมย์</cp:lastModifiedBy>
  <cp:lastPrinted>2026-07-08T05:05:13Z</cp:lastPrinted>
  <dcterms:created xsi:type="dcterms:W3CDTF">2023-05-30T14:10:06Z</dcterms:created>
  <dcterms:modified xsi:type="dcterms:W3CDTF">2026-07-08T05:06:01Z</dcterms:modified>
</cp:coreProperties>
</file>